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a.sakowska\Desktop\Moje dokumenty2\MARTA\Zadania rzeczowe\20252026\"/>
    </mc:Choice>
  </mc:AlternateContent>
  <bookViews>
    <workbookView xWindow="0" yWindow="120" windowWidth="19035" windowHeight="12525"/>
  </bookViews>
  <sheets>
    <sheet name="oferta" sheetId="7" r:id="rId1"/>
  </sheets>
  <calcPr calcId="152511"/>
</workbook>
</file>

<file path=xl/calcChain.xml><?xml version="1.0" encoding="utf-8"?>
<calcChain xmlns="http://schemas.openxmlformats.org/spreadsheetml/2006/main">
  <c r="B108" i="7" l="1"/>
  <c r="C107" i="7"/>
  <c r="B107" i="7"/>
  <c r="C100" i="7"/>
  <c r="B100" i="7"/>
  <c r="C92" i="7"/>
  <c r="B92" i="7"/>
  <c r="C85" i="7"/>
  <c r="B85" i="7"/>
  <c r="C78" i="7"/>
  <c r="B78" i="7"/>
  <c r="C70" i="7"/>
  <c r="B70" i="7"/>
  <c r="C63" i="7"/>
  <c r="B63" i="7"/>
  <c r="B54" i="7"/>
  <c r="C44" i="7"/>
  <c r="C108" i="7" s="1"/>
  <c r="B44" i="7"/>
  <c r="C32" i="7"/>
  <c r="B32" i="7"/>
  <c r="C20" i="7"/>
  <c r="B20" i="7"/>
  <c r="C14" i="7"/>
  <c r="B14" i="7"/>
  <c r="C54" i="7"/>
</calcChain>
</file>

<file path=xl/sharedStrings.xml><?xml version="1.0" encoding="utf-8"?>
<sst xmlns="http://schemas.openxmlformats.org/spreadsheetml/2006/main" count="105" uniqueCount="88">
  <si>
    <t xml:space="preserve">Typ szkoły </t>
  </si>
  <si>
    <t xml:space="preserve"> Liczba oddziałów </t>
  </si>
  <si>
    <t xml:space="preserve">Liczba uczniów </t>
  </si>
  <si>
    <t xml:space="preserve">Razem </t>
  </si>
  <si>
    <t>wielozawodowa</t>
  </si>
  <si>
    <t xml:space="preserve">Technik hotelarstwa </t>
  </si>
  <si>
    <t xml:space="preserve">Technik żywienia i usług gastronomicznych </t>
  </si>
  <si>
    <t xml:space="preserve">Technik usług fryzjerskich </t>
  </si>
  <si>
    <t xml:space="preserve">Technik logistyk </t>
  </si>
  <si>
    <t>Technik ekonomista</t>
  </si>
  <si>
    <t>Technik transportu kolejowego</t>
  </si>
  <si>
    <t xml:space="preserve">Technik mechanik </t>
  </si>
  <si>
    <t xml:space="preserve">Technik pojazdów samochodowych </t>
  </si>
  <si>
    <t xml:space="preserve">Operator obrabiarek skrawających </t>
  </si>
  <si>
    <t xml:space="preserve">Technik informatyk </t>
  </si>
  <si>
    <t xml:space="preserve">Monter zabudowy i robót wykończeniowych w budownictwie </t>
  </si>
  <si>
    <t xml:space="preserve">Technik spedytor </t>
  </si>
  <si>
    <t xml:space="preserve">Technik handlowiec </t>
  </si>
  <si>
    <t>Technik elektronik</t>
  </si>
  <si>
    <t>Mechanik pojazdów samochodowych</t>
  </si>
  <si>
    <t xml:space="preserve">Technik grafiki i poligrafii cyfrowej </t>
  </si>
  <si>
    <t xml:space="preserve">Technik fotografii i multimediów </t>
  </si>
  <si>
    <t xml:space="preserve">Technik mechatronik </t>
  </si>
  <si>
    <t>`</t>
  </si>
  <si>
    <t>Razem</t>
  </si>
  <si>
    <t xml:space="preserve">Technik górnictwa odkrywkowego </t>
  </si>
  <si>
    <t xml:space="preserve">Technik organizacji turystyki </t>
  </si>
  <si>
    <t xml:space="preserve">Technik reklamy  </t>
  </si>
  <si>
    <t xml:space="preserve">Klasa: ogólna (przedmioty rozszerzone: język polski, język angielski, historia) </t>
  </si>
  <si>
    <t xml:space="preserve">Klasa: piłki siatkowej dziewcząt i chłopców (przedmioty rozszerzone: język angielski, biologia) </t>
  </si>
  <si>
    <t xml:space="preserve">Technik urządzeń i systemów energetyki odnawialnej </t>
  </si>
  <si>
    <t>Technik programista</t>
  </si>
  <si>
    <t xml:space="preserve">Technik eksploatacji portów i terminali </t>
  </si>
  <si>
    <t>Kierunki kształcenia w szkołach ponadpodstawowych, dla których organem prowadzącym jest Powiat Świdnicki na rok szkolny 2024/2025</t>
  </si>
  <si>
    <t xml:space="preserve">Klasa: biologiczno-chemiczna (medyczna)                                (przedmioty rozszerzone: biologia, chemia oraz dodatkowo:  matematyka w naukach przyrodniczych, stereochemia, zajęcia laboratoryjne)  </t>
  </si>
  <si>
    <t>Klasa: psychologiczno-społeczna (przedmioty rozszerzone: biologia, wiedza o społeczeństwie, język angielski)</t>
  </si>
  <si>
    <t>Klasa: biologiczno-chemiczna (przedmioty rozszerzone: biologia, chemia, język angielski)</t>
  </si>
  <si>
    <t>Technikum Nr 1</t>
  </si>
  <si>
    <t xml:space="preserve">VI Liceum Ogólnokształcące z Oddziałami Integracyjnymi </t>
  </si>
  <si>
    <t xml:space="preserve">Branżowa Szkoła I stopnia Nr 1 </t>
  </si>
  <si>
    <t>Technikum Nr 2</t>
  </si>
  <si>
    <t xml:space="preserve">Technikum Nr 4 Politechniczne </t>
  </si>
  <si>
    <t xml:space="preserve">Branżowa Szkoła I stopnia Nr 2 </t>
  </si>
  <si>
    <t>Technikum Nr 5</t>
  </si>
  <si>
    <t>V Liceum Ogólnokształcące z Oddziałami Sportowymi</t>
  </si>
  <si>
    <t>Technikum Nr 6</t>
  </si>
  <si>
    <t xml:space="preserve">Branżowa Szkoła I stopnia Nr 4 </t>
  </si>
  <si>
    <t>Technikum im. Księcia Bolka II</t>
  </si>
  <si>
    <t xml:space="preserve">Branżowa Szkoła I stopnia </t>
  </si>
  <si>
    <t xml:space="preserve">Technikum </t>
  </si>
  <si>
    <t xml:space="preserve">I Liceum Ogólnokształcące </t>
  </si>
  <si>
    <t xml:space="preserve">II Liceum Ogólnokształcące </t>
  </si>
  <si>
    <t xml:space="preserve">III Liceum Ogólnokształcące </t>
  </si>
  <si>
    <t xml:space="preserve"> Liceum Ogólnokształcące </t>
  </si>
  <si>
    <t xml:space="preserve">Klasa: matematyczno-fizyczna (politechniczna) (przedmioty rozszerzone: matematyka, fizyka, informatyka/język angielski) </t>
  </si>
  <si>
    <t xml:space="preserve">Klasa: biologiczna z elementami nauk medycznych (przedmioty rozszerzone: biologia, matematyka, język angielski oraz dodatkowo: pomoc przedmedyczna, elementy fizjoterapii)  </t>
  </si>
  <si>
    <t xml:space="preserve">Klasa: lingwistyczna (przedmioty rozszerzone: język polski, język angielski, geografia oraz dodatkowo język niemiecki w komunikacji </t>
  </si>
  <si>
    <t xml:space="preserve">Klasa: biologiczno-chemiczna (przedmioty rozszerzone: biologia, chemia, matematyka. Drugi język obcy nowożytny na poziomie podstawowym: język niemiecki) </t>
  </si>
  <si>
    <t xml:space="preserve">Klasa: humanistyczna z edukacją teatralną (przedmioty rozszerzone: język polski, historia, język angielski, dodatkowo zajęcia teatralne Drugi język obcy nowożytny na poziomie podstawowym: język francuski) </t>
  </si>
  <si>
    <t>Klasa: językowo-geograficzna (przedmioty rozszerzone: język angielski, geografia. Drugi język obcy nowożytny na poziomie podstawowym: język niemiecki lub język francuski). Zajęcia dodatkowe do wyboru język niemiecki w komunikacji lub język francuski w komunikacji)</t>
  </si>
  <si>
    <t xml:space="preserve">Klasa: politechniczna (pod patronatem Politechniki Wrocławskiej) (przedmioty rozszerzone: matematyka, fizyka, informatyka/ język angielski. Drugi język obcy nowożytny na poziomie podstawowym: język niemiecki) </t>
  </si>
  <si>
    <t xml:space="preserve">Technik budownictwa </t>
  </si>
  <si>
    <t xml:space="preserve">Technik elektryk </t>
  </si>
  <si>
    <t xml:space="preserve">monter sieci i instalacji sanitarnych </t>
  </si>
  <si>
    <t>Klasa: humanistyczna (przedmioty rozszerzone: język polski, język angielski, historia)</t>
  </si>
  <si>
    <t>Klasa: przyrodnicza (przedmioty rozszerzone: język angielski, biologia, matematyka)</t>
  </si>
  <si>
    <t xml:space="preserve">Klasa: psychologiczno-społeczna (przedmioty rozszerzone: język polski, biologia, język angielski) </t>
  </si>
  <si>
    <t>Klasa: klasa mundurowa (przedmioty rozszerzone: język polski, geografia, język angielski)</t>
  </si>
  <si>
    <t xml:space="preserve">Klasa: medyczna (przedmioty rozszerzone: biologia, chemia, geografia) </t>
  </si>
  <si>
    <t>Klasa: politechniczna (przedmioty rozszerzone: matematyka, fizyka, informatyka)</t>
  </si>
  <si>
    <t xml:space="preserve">Klasa: humanistyczna z edukacją muzyczną i teatralną (przedmioty rozszerzone: język polski, historia, język angielski) </t>
  </si>
  <si>
    <t>Klasa: artystyczna z historią sztuki i grafiką komputerową (przedmioty rozszerzone: język polski, historia sztuki, język angielski)</t>
  </si>
  <si>
    <t>Klasa: biologiczno-chemiczna z nauką o zdrowym stylu życia  (przedmioty rozszerzone: biologia, chemia, język angielski)</t>
  </si>
  <si>
    <t>Kierunki kształcenia w szkołach ponadpodstawowych, dla których organem prowadzącym jest Powiat Świdnicki na rok szkolny 2025/2026</t>
  </si>
  <si>
    <t>2025/2026</t>
  </si>
  <si>
    <t>Zespół Szkół Nr 1 w Świdnicy                                                                                                                                                                                                                                                       ul. Budowlana 7-9, 58-100 Świdnica, tel. 74 852-07-00</t>
  </si>
  <si>
    <t>Zespół Szkół Hotelarsko-Turystycznych w Świdnicy                                                                                                                                          ul. Równa 18, 58-100 Świdnica, tel. 74 853-30-33</t>
  </si>
  <si>
    <t>Zespół Szkół Budowlano-Elektrycznych w Świdnicy                                                                                                                                        ul. Wałbrzyska 35-37, 58-100 Świdnica, tel. 74 852-10-05</t>
  </si>
  <si>
    <t>Zespół Szkół Ekonomicznych w Świdnicy                                                                                                                                                                        ul. Ks. Agnieszki 2 , 58-100 Świdnica, tel. 74 852-26-41</t>
  </si>
  <si>
    <t>Zespół Szkół Mechanicznych w Świdnicy                                                                                                                                              ul. Gen. Wł. Sikorskiego 41, 58-100 Świdnica, tel. 74 852-21-52</t>
  </si>
  <si>
    <t>Zespół Szkół w Strzegomiu                                                                                                                                                                             ul. Krótka 6, 58-150 Strzegom, tel. 74 649-48-70</t>
  </si>
  <si>
    <t>Zespół Szkół w Żarowie                                                                                                                                                    ul. Zamkowa 10, 58-130 Żarów, tel. 74 858-04-03</t>
  </si>
  <si>
    <t>I Liceum Ogólnokształcące w Świdnicy                                                                                                                                                          ul. Pionierów Ziemi Świdnickiej 30, 58-100 Świdnica, tel. 74 858-29-42</t>
  </si>
  <si>
    <t xml:space="preserve">II Liceum Ogólnokształcące w Świdnicy                                                                                                                                      ul. Równa 11, 58-100 Świdnica, tel.74 852-05-73 </t>
  </si>
  <si>
    <t>III Liceum Ogólnokształcące w Świdnicy                                                                                                                                                         ul. Kościelna 32, 58-100 Świdnica, tel. 74 852-01-11</t>
  </si>
  <si>
    <t>Liceum Ogólnokształcące w Świebodzicach                                                                                                                                 ul. M Skłodowskiej -Curie 9, 58-160 Świebodzice, tel. 74 665-09-52</t>
  </si>
  <si>
    <t xml:space="preserve">Liceum Ogólnokształcące w Strzegomiu                                                                                                               ul. Kościuszki 31, 58-150 Strzegom, tel. 74 855-02-33 </t>
  </si>
  <si>
    <t>Razem wszystkie szkoły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</si>
</sst>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38"/>
    </font>
    <font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abSelected="1" topLeftCell="A95" workbookViewId="0">
      <selection activeCell="J108" sqref="J108"/>
    </sheetView>
  </sheetViews>
  <sheetFormatPr defaultRowHeight="15" x14ac:dyDescent="0.25"/>
  <cols>
    <col min="1" max="1" width="56.28515625" style="25" customWidth="1"/>
    <col min="2" max="2" width="12.42578125" style="26" customWidth="1"/>
    <col min="3" max="3" width="12.5703125" style="26" customWidth="1"/>
    <col min="4" max="16384" width="9.140625" style="3"/>
  </cols>
  <sheetData>
    <row r="1" spans="1:5" ht="38.25" hidden="1" customHeight="1" x14ac:dyDescent="0.25">
      <c r="A1" s="28" t="s">
        <v>33</v>
      </c>
      <c r="B1" s="28"/>
      <c r="C1" s="28"/>
    </row>
    <row r="2" spans="1:5" ht="38.25" customHeight="1" x14ac:dyDescent="0.25">
      <c r="A2" s="28" t="s">
        <v>73</v>
      </c>
      <c r="B2" s="28"/>
      <c r="C2" s="28"/>
    </row>
    <row r="3" spans="1:5" ht="21" customHeight="1" x14ac:dyDescent="0.25">
      <c r="A3" s="28" t="s">
        <v>0</v>
      </c>
      <c r="B3" s="28" t="s">
        <v>74</v>
      </c>
      <c r="C3" s="28"/>
    </row>
    <row r="4" spans="1:5" ht="27.75" customHeight="1" x14ac:dyDescent="0.25">
      <c r="A4" s="28"/>
      <c r="B4" s="4" t="s">
        <v>1</v>
      </c>
      <c r="C4" s="4" t="s">
        <v>2</v>
      </c>
    </row>
    <row r="5" spans="1:5" ht="45" customHeight="1" x14ac:dyDescent="0.25">
      <c r="A5" s="27" t="s">
        <v>75</v>
      </c>
      <c r="B5" s="27"/>
      <c r="C5" s="27"/>
    </row>
    <row r="6" spans="1:5" s="8" customFormat="1" ht="20.100000000000001" customHeight="1" x14ac:dyDescent="0.2">
      <c r="A6" s="6" t="s">
        <v>37</v>
      </c>
      <c r="B6" s="7"/>
      <c r="C6" s="7"/>
    </row>
    <row r="7" spans="1:5" s="8" customFormat="1" ht="20.100000000000001" customHeight="1" x14ac:dyDescent="0.2">
      <c r="A7" s="9" t="s">
        <v>8</v>
      </c>
      <c r="B7" s="7">
        <v>1</v>
      </c>
      <c r="C7" s="7">
        <v>30</v>
      </c>
    </row>
    <row r="8" spans="1:5" s="8" customFormat="1" ht="20.100000000000001" customHeight="1" x14ac:dyDescent="0.2">
      <c r="A8" s="9" t="s">
        <v>6</v>
      </c>
      <c r="B8" s="7">
        <v>0.5</v>
      </c>
      <c r="C8" s="7">
        <v>15</v>
      </c>
    </row>
    <row r="9" spans="1:5" s="8" customFormat="1" ht="20.100000000000001" customHeight="1" x14ac:dyDescent="0.2">
      <c r="A9" s="9" t="s">
        <v>7</v>
      </c>
      <c r="B9" s="7">
        <v>0.5</v>
      </c>
      <c r="C9" s="7">
        <v>15</v>
      </c>
    </row>
    <row r="10" spans="1:5" s="8" customFormat="1" ht="20.100000000000001" customHeight="1" x14ac:dyDescent="0.2">
      <c r="A10" s="6" t="s">
        <v>38</v>
      </c>
      <c r="B10" s="10"/>
      <c r="C10" s="10"/>
    </row>
    <row r="11" spans="1:5" s="8" customFormat="1" ht="29.25" customHeight="1" x14ac:dyDescent="0.2">
      <c r="A11" s="11" t="s">
        <v>28</v>
      </c>
      <c r="B11" s="7">
        <v>1</v>
      </c>
      <c r="C11" s="7">
        <v>20</v>
      </c>
    </row>
    <row r="12" spans="1:5" s="8" customFormat="1" ht="20.100000000000001" customHeight="1" x14ac:dyDescent="0.2">
      <c r="A12" s="6" t="s">
        <v>39</v>
      </c>
      <c r="B12" s="10"/>
      <c r="C12" s="10"/>
    </row>
    <row r="13" spans="1:5" s="8" customFormat="1" ht="20.100000000000001" customHeight="1" x14ac:dyDescent="0.2">
      <c r="A13" s="9" t="s">
        <v>4</v>
      </c>
      <c r="B13" s="7">
        <v>2</v>
      </c>
      <c r="C13" s="7">
        <v>60</v>
      </c>
    </row>
    <row r="14" spans="1:5" s="8" customFormat="1" ht="20.100000000000001" customHeight="1" x14ac:dyDescent="0.2">
      <c r="A14" s="12" t="s">
        <v>3</v>
      </c>
      <c r="B14" s="4">
        <f>B13+B11+B9+B8+B7</f>
        <v>5</v>
      </c>
      <c r="C14" s="4">
        <f>C13+C11+C9+C8+C7</f>
        <v>140</v>
      </c>
    </row>
    <row r="15" spans="1:5" s="8" customFormat="1" ht="44.25" customHeight="1" x14ac:dyDescent="0.2">
      <c r="A15" s="27" t="s">
        <v>76</v>
      </c>
      <c r="B15" s="27"/>
      <c r="C15" s="27"/>
      <c r="E15" s="8" t="s">
        <v>23</v>
      </c>
    </row>
    <row r="16" spans="1:5" s="8" customFormat="1" ht="20.100000000000001" customHeight="1" x14ac:dyDescent="0.2">
      <c r="A16" s="6" t="s">
        <v>40</v>
      </c>
      <c r="B16" s="1"/>
      <c r="C16" s="2"/>
    </row>
    <row r="17" spans="1:3" s="8" customFormat="1" ht="20.100000000000001" customHeight="1" x14ac:dyDescent="0.2">
      <c r="A17" s="13" t="s">
        <v>26</v>
      </c>
      <c r="B17" s="14">
        <v>1</v>
      </c>
      <c r="C17" s="14">
        <v>30</v>
      </c>
    </row>
    <row r="18" spans="1:3" s="8" customFormat="1" ht="20.100000000000001" customHeight="1" x14ac:dyDescent="0.2">
      <c r="A18" s="13" t="s">
        <v>5</v>
      </c>
      <c r="B18" s="14">
        <v>1</v>
      </c>
      <c r="C18" s="14">
        <v>30</v>
      </c>
    </row>
    <row r="19" spans="1:3" s="8" customFormat="1" ht="20.100000000000001" customHeight="1" x14ac:dyDescent="0.2">
      <c r="A19" s="13" t="s">
        <v>6</v>
      </c>
      <c r="B19" s="14">
        <v>1</v>
      </c>
      <c r="C19" s="14">
        <v>30</v>
      </c>
    </row>
    <row r="20" spans="1:3" s="8" customFormat="1" ht="20.100000000000001" customHeight="1" x14ac:dyDescent="0.2">
      <c r="A20" s="15" t="s">
        <v>24</v>
      </c>
      <c r="B20" s="16">
        <f>B19+B18+B17</f>
        <v>3</v>
      </c>
      <c r="C20" s="16">
        <f>C19+C18+C17</f>
        <v>90</v>
      </c>
    </row>
    <row r="21" spans="1:3" s="8" customFormat="1" ht="44.25" customHeight="1" x14ac:dyDescent="0.2">
      <c r="A21" s="27" t="s">
        <v>77</v>
      </c>
      <c r="B21" s="27"/>
      <c r="C21" s="27"/>
    </row>
    <row r="22" spans="1:3" s="8" customFormat="1" ht="20.100000000000001" customHeight="1" x14ac:dyDescent="0.2">
      <c r="A22" s="6" t="s">
        <v>41</v>
      </c>
      <c r="B22" s="4"/>
      <c r="C22" s="4"/>
    </row>
    <row r="23" spans="1:3" s="8" customFormat="1" ht="20.100000000000001" customHeight="1" x14ac:dyDescent="0.2">
      <c r="A23" s="9" t="s">
        <v>61</v>
      </c>
      <c r="B23" s="7">
        <v>0.5</v>
      </c>
      <c r="C23" s="7">
        <v>15</v>
      </c>
    </row>
    <row r="24" spans="1:3" s="8" customFormat="1" ht="20.100000000000001" customHeight="1" x14ac:dyDescent="0.2">
      <c r="A24" s="9" t="s">
        <v>62</v>
      </c>
      <c r="B24" s="7">
        <v>0.5</v>
      </c>
      <c r="C24" s="7">
        <v>15</v>
      </c>
    </row>
    <row r="25" spans="1:3" s="8" customFormat="1" ht="20.100000000000001" customHeight="1" x14ac:dyDescent="0.2">
      <c r="A25" s="9" t="s">
        <v>18</v>
      </c>
      <c r="B25" s="7">
        <v>0.5</v>
      </c>
      <c r="C25" s="7">
        <v>15</v>
      </c>
    </row>
    <row r="26" spans="1:3" s="8" customFormat="1" ht="20.100000000000001" customHeight="1" x14ac:dyDescent="0.2">
      <c r="A26" s="17" t="s">
        <v>30</v>
      </c>
      <c r="B26" s="18">
        <v>0.5</v>
      </c>
      <c r="C26" s="18">
        <v>15</v>
      </c>
    </row>
    <row r="27" spans="1:3" s="8" customFormat="1" ht="20.100000000000001" customHeight="1" x14ac:dyDescent="0.2">
      <c r="A27" s="17" t="s">
        <v>14</v>
      </c>
      <c r="B27" s="18">
        <v>1</v>
      </c>
      <c r="C27" s="18">
        <v>30</v>
      </c>
    </row>
    <row r="28" spans="1:3" s="8" customFormat="1" ht="20.100000000000001" customHeight="1" x14ac:dyDescent="0.2">
      <c r="A28" s="9" t="s">
        <v>31</v>
      </c>
      <c r="B28" s="7">
        <v>1</v>
      </c>
      <c r="C28" s="7">
        <v>30</v>
      </c>
    </row>
    <row r="29" spans="1:3" s="8" customFormat="1" ht="20.100000000000001" customHeight="1" x14ac:dyDescent="0.2">
      <c r="A29" s="6" t="s">
        <v>42</v>
      </c>
      <c r="B29" s="7"/>
      <c r="C29" s="7"/>
    </row>
    <row r="30" spans="1:3" s="8" customFormat="1" ht="20.100000000000001" customHeight="1" x14ac:dyDescent="0.2">
      <c r="A30" s="9" t="s">
        <v>15</v>
      </c>
      <c r="B30" s="7">
        <v>1</v>
      </c>
      <c r="C30" s="7">
        <v>30</v>
      </c>
    </row>
    <row r="31" spans="1:3" s="8" customFormat="1" ht="20.100000000000001" customHeight="1" x14ac:dyDescent="0.2">
      <c r="A31" s="9" t="s">
        <v>63</v>
      </c>
      <c r="B31" s="7">
        <v>1</v>
      </c>
      <c r="C31" s="7">
        <v>30</v>
      </c>
    </row>
    <row r="32" spans="1:3" s="8" customFormat="1" ht="20.100000000000001" customHeight="1" x14ac:dyDescent="0.2">
      <c r="A32" s="12" t="s">
        <v>3</v>
      </c>
      <c r="B32" s="4">
        <f>B31+B30+B28+B27+B26+B25+B24+B23</f>
        <v>6</v>
      </c>
      <c r="C32" s="4">
        <f>C31+C30+C28+C27+C26+C25+C24+C23</f>
        <v>180</v>
      </c>
    </row>
    <row r="33" spans="1:3" s="21" customFormat="1" ht="20.100000000000001" customHeight="1" x14ac:dyDescent="0.2">
      <c r="A33" s="19"/>
      <c r="B33" s="20"/>
      <c r="C33" s="20"/>
    </row>
    <row r="34" spans="1:3" s="21" customFormat="1" ht="29.25" customHeight="1" x14ac:dyDescent="0.2">
      <c r="A34" s="19"/>
      <c r="B34" s="20"/>
      <c r="C34" s="20"/>
    </row>
    <row r="35" spans="1:3" s="21" customFormat="1" ht="20.100000000000001" customHeight="1" x14ac:dyDescent="0.2">
      <c r="A35" s="19"/>
      <c r="B35" s="20"/>
      <c r="C35" s="20"/>
    </row>
    <row r="36" spans="1:3" s="8" customFormat="1" ht="33" customHeight="1" x14ac:dyDescent="0.2">
      <c r="A36" s="27" t="s">
        <v>78</v>
      </c>
      <c r="B36" s="27"/>
      <c r="C36" s="27"/>
    </row>
    <row r="37" spans="1:3" s="8" customFormat="1" ht="20.100000000000001" customHeight="1" x14ac:dyDescent="0.2">
      <c r="A37" s="6" t="s">
        <v>43</v>
      </c>
      <c r="B37" s="7"/>
      <c r="C37" s="7"/>
    </row>
    <row r="38" spans="1:3" s="8" customFormat="1" ht="20.100000000000001" customHeight="1" x14ac:dyDescent="0.2">
      <c r="A38" s="9" t="s">
        <v>9</v>
      </c>
      <c r="B38" s="7">
        <v>1</v>
      </c>
      <c r="C38" s="7">
        <v>30</v>
      </c>
    </row>
    <row r="39" spans="1:3" s="8" customFormat="1" ht="20.100000000000001" customHeight="1" x14ac:dyDescent="0.2">
      <c r="A39" s="9" t="s">
        <v>27</v>
      </c>
      <c r="B39" s="7">
        <v>1</v>
      </c>
      <c r="C39" s="7">
        <v>30</v>
      </c>
    </row>
    <row r="40" spans="1:3" s="8" customFormat="1" ht="20.100000000000001" customHeight="1" x14ac:dyDescent="0.2">
      <c r="A40" s="9" t="s">
        <v>20</v>
      </c>
      <c r="B40" s="7">
        <v>0.5</v>
      </c>
      <c r="C40" s="7">
        <v>15</v>
      </c>
    </row>
    <row r="41" spans="1:3" s="8" customFormat="1" ht="20.100000000000001" customHeight="1" x14ac:dyDescent="0.2">
      <c r="A41" s="9" t="s">
        <v>21</v>
      </c>
      <c r="B41" s="7">
        <v>0.5</v>
      </c>
      <c r="C41" s="7">
        <v>15</v>
      </c>
    </row>
    <row r="42" spans="1:3" s="8" customFormat="1" ht="20.100000000000001" customHeight="1" x14ac:dyDescent="0.2">
      <c r="A42" s="6" t="s">
        <v>44</v>
      </c>
      <c r="B42" s="7"/>
      <c r="C42" s="7"/>
    </row>
    <row r="43" spans="1:3" s="8" customFormat="1" ht="29.25" customHeight="1" x14ac:dyDescent="0.2">
      <c r="A43" s="11" t="s">
        <v>29</v>
      </c>
      <c r="B43" s="7">
        <v>1</v>
      </c>
      <c r="C43" s="7">
        <v>24</v>
      </c>
    </row>
    <row r="44" spans="1:3" s="8" customFormat="1" ht="20.100000000000001" customHeight="1" x14ac:dyDescent="0.2">
      <c r="A44" s="12" t="s">
        <v>3</v>
      </c>
      <c r="B44" s="4">
        <f>B43+B41+B40+B39+B38</f>
        <v>4</v>
      </c>
      <c r="C44" s="4">
        <f>C43+C41+C40+C39+C38</f>
        <v>114</v>
      </c>
    </row>
    <row r="45" spans="1:3" s="8" customFormat="1" ht="35.25" customHeight="1" x14ac:dyDescent="0.2">
      <c r="A45" s="27" t="s">
        <v>79</v>
      </c>
      <c r="B45" s="27"/>
      <c r="C45" s="27"/>
    </row>
    <row r="46" spans="1:3" s="8" customFormat="1" ht="20.100000000000001" customHeight="1" x14ac:dyDescent="0.2">
      <c r="A46" s="6" t="s">
        <v>45</v>
      </c>
      <c r="B46" s="7"/>
      <c r="C46" s="7"/>
    </row>
    <row r="47" spans="1:3" s="8" customFormat="1" ht="20.100000000000001" customHeight="1" x14ac:dyDescent="0.2">
      <c r="A47" s="9" t="s">
        <v>22</v>
      </c>
      <c r="B47" s="7">
        <v>1</v>
      </c>
      <c r="C47" s="7">
        <v>32</v>
      </c>
    </row>
    <row r="48" spans="1:3" s="8" customFormat="1" ht="20.100000000000001" customHeight="1" x14ac:dyDescent="0.2">
      <c r="A48" s="9" t="s">
        <v>12</v>
      </c>
      <c r="B48" s="7">
        <v>1</v>
      </c>
      <c r="C48" s="7">
        <v>32</v>
      </c>
    </row>
    <row r="49" spans="1:3" s="8" customFormat="1" ht="20.100000000000001" customHeight="1" x14ac:dyDescent="0.2">
      <c r="A49" s="9" t="s">
        <v>11</v>
      </c>
      <c r="B49" s="7">
        <v>0.5</v>
      </c>
      <c r="C49" s="7">
        <v>16</v>
      </c>
    </row>
    <row r="50" spans="1:3" s="8" customFormat="1" ht="18.75" customHeight="1" x14ac:dyDescent="0.2">
      <c r="A50" s="9" t="s">
        <v>16</v>
      </c>
      <c r="B50" s="7">
        <v>0.5</v>
      </c>
      <c r="C50" s="7">
        <v>16</v>
      </c>
    </row>
    <row r="51" spans="1:3" s="8" customFormat="1" ht="20.100000000000001" customHeight="1" x14ac:dyDescent="0.2">
      <c r="A51" s="6" t="s">
        <v>46</v>
      </c>
      <c r="B51" s="7"/>
      <c r="C51" s="7"/>
    </row>
    <row r="52" spans="1:3" s="8" customFormat="1" ht="20.100000000000001" customHeight="1" x14ac:dyDescent="0.2">
      <c r="A52" s="9" t="s">
        <v>13</v>
      </c>
      <c r="B52" s="7">
        <v>1</v>
      </c>
      <c r="C52" s="7">
        <v>32</v>
      </c>
    </row>
    <row r="53" spans="1:3" s="8" customFormat="1" ht="20.100000000000001" customHeight="1" x14ac:dyDescent="0.2">
      <c r="A53" s="11" t="s">
        <v>19</v>
      </c>
      <c r="B53" s="7">
        <v>1</v>
      </c>
      <c r="C53" s="7">
        <v>32</v>
      </c>
    </row>
    <row r="54" spans="1:3" s="8" customFormat="1" ht="20.100000000000001" customHeight="1" x14ac:dyDescent="0.2">
      <c r="A54" s="12" t="s">
        <v>3</v>
      </c>
      <c r="B54" s="4">
        <f>B53+B52+B50+B49+B48+B47</f>
        <v>5</v>
      </c>
      <c r="C54" s="4">
        <f>C53+C52+C50+C49+C48+C47</f>
        <v>160</v>
      </c>
    </row>
    <row r="55" spans="1:3" s="8" customFormat="1" ht="33.75" customHeight="1" x14ac:dyDescent="0.2">
      <c r="A55" s="27" t="s">
        <v>80</v>
      </c>
      <c r="B55" s="27"/>
      <c r="C55" s="27"/>
    </row>
    <row r="56" spans="1:3" s="8" customFormat="1" ht="20.100000000000001" customHeight="1" x14ac:dyDescent="0.2">
      <c r="A56" s="6" t="s">
        <v>47</v>
      </c>
      <c r="B56" s="7"/>
      <c r="C56" s="7"/>
    </row>
    <row r="57" spans="1:3" s="8" customFormat="1" ht="20.100000000000001" customHeight="1" x14ac:dyDescent="0.2">
      <c r="A57" s="9" t="s">
        <v>17</v>
      </c>
      <c r="B57" s="7">
        <v>0.5</v>
      </c>
      <c r="C57" s="7">
        <v>16</v>
      </c>
    </row>
    <row r="58" spans="1:3" s="8" customFormat="1" ht="20.100000000000001" customHeight="1" x14ac:dyDescent="0.2">
      <c r="A58" s="9" t="s">
        <v>25</v>
      </c>
      <c r="B58" s="7">
        <v>0.5</v>
      </c>
      <c r="C58" s="7">
        <v>16</v>
      </c>
    </row>
    <row r="59" spans="1:3" s="8" customFormat="1" ht="20.100000000000001" customHeight="1" x14ac:dyDescent="0.2">
      <c r="A59" s="9" t="s">
        <v>14</v>
      </c>
      <c r="B59" s="7">
        <v>0.5</v>
      </c>
      <c r="C59" s="7">
        <v>16</v>
      </c>
    </row>
    <row r="60" spans="1:3" s="8" customFormat="1" ht="20.100000000000001" customHeight="1" x14ac:dyDescent="0.2">
      <c r="A60" s="9" t="s">
        <v>9</v>
      </c>
      <c r="B60" s="7">
        <v>0.5</v>
      </c>
      <c r="C60" s="7">
        <v>16</v>
      </c>
    </row>
    <row r="61" spans="1:3" s="8" customFormat="1" ht="16.5" customHeight="1" x14ac:dyDescent="0.2">
      <c r="A61" s="6" t="s">
        <v>48</v>
      </c>
      <c r="B61" s="7"/>
      <c r="C61" s="7"/>
    </row>
    <row r="62" spans="1:3" s="8" customFormat="1" ht="20.100000000000001" customHeight="1" x14ac:dyDescent="0.2">
      <c r="A62" s="9" t="s">
        <v>4</v>
      </c>
      <c r="B62" s="7">
        <v>1</v>
      </c>
      <c r="C62" s="7">
        <v>32</v>
      </c>
    </row>
    <row r="63" spans="1:3" s="8" customFormat="1" ht="20.100000000000001" customHeight="1" x14ac:dyDescent="0.2">
      <c r="A63" s="12" t="s">
        <v>3</v>
      </c>
      <c r="B63" s="4">
        <f>B62+B60+B59+B58+B57</f>
        <v>3</v>
      </c>
      <c r="C63" s="4">
        <f>C62+C60+C59+C58+C57</f>
        <v>96</v>
      </c>
    </row>
    <row r="64" spans="1:3" s="8" customFormat="1" ht="34.5" customHeight="1" x14ac:dyDescent="0.2">
      <c r="A64" s="27" t="s">
        <v>81</v>
      </c>
      <c r="B64" s="27"/>
      <c r="C64" s="27"/>
    </row>
    <row r="65" spans="1:3" s="8" customFormat="1" ht="20.100000000000001" customHeight="1" x14ac:dyDescent="0.2">
      <c r="A65" s="6" t="s">
        <v>49</v>
      </c>
      <c r="B65" s="4"/>
      <c r="C65" s="4"/>
    </row>
    <row r="66" spans="1:3" s="8" customFormat="1" ht="20.100000000000001" customHeight="1" x14ac:dyDescent="0.2">
      <c r="A66" s="9" t="s">
        <v>10</v>
      </c>
      <c r="B66" s="7">
        <v>0.5</v>
      </c>
      <c r="C66" s="7">
        <v>15</v>
      </c>
    </row>
    <row r="67" spans="1:3" s="8" customFormat="1" ht="20.100000000000001" customHeight="1" x14ac:dyDescent="0.2">
      <c r="A67" s="9" t="s">
        <v>32</v>
      </c>
      <c r="B67" s="7">
        <v>0.5</v>
      </c>
      <c r="C67" s="7">
        <v>15</v>
      </c>
    </row>
    <row r="68" spans="1:3" s="8" customFormat="1" ht="16.5" customHeight="1" x14ac:dyDescent="0.2">
      <c r="A68" s="6" t="s">
        <v>48</v>
      </c>
      <c r="B68" s="4"/>
      <c r="C68" s="4"/>
    </row>
    <row r="69" spans="1:3" s="8" customFormat="1" ht="20.100000000000001" customHeight="1" x14ac:dyDescent="0.2">
      <c r="A69" s="22" t="s">
        <v>4</v>
      </c>
      <c r="B69" s="23">
        <v>1</v>
      </c>
      <c r="C69" s="23">
        <v>30</v>
      </c>
    </row>
    <row r="70" spans="1:3" s="8" customFormat="1" ht="20.100000000000001" customHeight="1" x14ac:dyDescent="0.2">
      <c r="A70" s="12" t="s">
        <v>3</v>
      </c>
      <c r="B70" s="4">
        <f>B69+B67+B66</f>
        <v>2</v>
      </c>
      <c r="C70" s="4">
        <f>C69+C67+C66</f>
        <v>60</v>
      </c>
    </row>
    <row r="71" spans="1:3" s="8" customFormat="1" ht="20.100000000000001" customHeight="1" x14ac:dyDescent="0.2">
      <c r="A71" s="19"/>
      <c r="B71" s="20"/>
      <c r="C71" s="20"/>
    </row>
    <row r="72" spans="1:3" s="8" customFormat="1" ht="33" customHeight="1" x14ac:dyDescent="0.2">
      <c r="A72" s="27" t="s">
        <v>82</v>
      </c>
      <c r="B72" s="27"/>
      <c r="C72" s="27"/>
    </row>
    <row r="73" spans="1:3" s="8" customFormat="1" ht="15.75" customHeight="1" x14ac:dyDescent="0.2">
      <c r="A73" s="6" t="s">
        <v>50</v>
      </c>
      <c r="B73" s="1"/>
      <c r="C73" s="2"/>
    </row>
    <row r="74" spans="1:3" s="8" customFormat="1" ht="51" customHeight="1" x14ac:dyDescent="0.2">
      <c r="A74" s="11" t="s">
        <v>57</v>
      </c>
      <c r="B74" s="7">
        <v>1</v>
      </c>
      <c r="C74" s="7">
        <v>30</v>
      </c>
    </row>
    <row r="75" spans="1:3" s="8" customFormat="1" ht="61.5" customHeight="1" x14ac:dyDescent="0.2">
      <c r="A75" s="11" t="s">
        <v>58</v>
      </c>
      <c r="B75" s="7">
        <v>1</v>
      </c>
      <c r="C75" s="7">
        <v>30</v>
      </c>
    </row>
    <row r="76" spans="1:3" s="8" customFormat="1" ht="60.75" customHeight="1" x14ac:dyDescent="0.2">
      <c r="A76" s="11" t="s">
        <v>60</v>
      </c>
      <c r="B76" s="7">
        <v>1</v>
      </c>
      <c r="C76" s="7">
        <v>30</v>
      </c>
    </row>
    <row r="77" spans="1:3" s="8" customFormat="1" ht="74.25" customHeight="1" x14ac:dyDescent="0.2">
      <c r="A77" s="11" t="s">
        <v>59</v>
      </c>
      <c r="B77" s="7">
        <v>1</v>
      </c>
      <c r="C77" s="7">
        <v>30</v>
      </c>
    </row>
    <row r="78" spans="1:3" s="8" customFormat="1" ht="18" customHeight="1" x14ac:dyDescent="0.2">
      <c r="A78" s="12" t="s">
        <v>3</v>
      </c>
      <c r="B78" s="4">
        <f>B77+B76+B75+B74</f>
        <v>4</v>
      </c>
      <c r="C78" s="4">
        <f>C77+C76+C75+C74</f>
        <v>120</v>
      </c>
    </row>
    <row r="79" spans="1:3" s="8" customFormat="1" ht="34.5" customHeight="1" x14ac:dyDescent="0.2">
      <c r="A79" s="27" t="s">
        <v>83</v>
      </c>
      <c r="B79" s="27"/>
      <c r="C79" s="27"/>
    </row>
    <row r="80" spans="1:3" s="8" customFormat="1" ht="16.5" customHeight="1" x14ac:dyDescent="0.2">
      <c r="A80" s="6" t="s">
        <v>51</v>
      </c>
      <c r="B80" s="4"/>
      <c r="C80" s="4"/>
    </row>
    <row r="81" spans="1:3" s="8" customFormat="1" ht="43.5" customHeight="1" x14ac:dyDescent="0.2">
      <c r="A81" s="11" t="s">
        <v>54</v>
      </c>
      <c r="B81" s="7">
        <v>1</v>
      </c>
      <c r="C81" s="7">
        <v>30</v>
      </c>
    </row>
    <row r="82" spans="1:3" s="8" customFormat="1" ht="63.75" customHeight="1" x14ac:dyDescent="0.2">
      <c r="A82" s="11" t="s">
        <v>34</v>
      </c>
      <c r="B82" s="7">
        <v>1</v>
      </c>
      <c r="C82" s="7">
        <v>30</v>
      </c>
    </row>
    <row r="83" spans="1:3" s="8" customFormat="1" ht="51.75" customHeight="1" x14ac:dyDescent="0.2">
      <c r="A83" s="11" t="s">
        <v>55</v>
      </c>
      <c r="B83" s="7">
        <v>1</v>
      </c>
      <c r="C83" s="7">
        <v>30</v>
      </c>
    </row>
    <row r="84" spans="1:3" s="8" customFormat="1" ht="45.75" customHeight="1" x14ac:dyDescent="0.2">
      <c r="A84" s="11" t="s">
        <v>56</v>
      </c>
      <c r="B84" s="7">
        <v>1</v>
      </c>
      <c r="C84" s="7">
        <v>30</v>
      </c>
    </row>
    <row r="85" spans="1:3" s="8" customFormat="1" ht="21" customHeight="1" x14ac:dyDescent="0.2">
      <c r="A85" s="12" t="s">
        <v>3</v>
      </c>
      <c r="B85" s="4">
        <f>B84+B83+B82+B81</f>
        <v>4</v>
      </c>
      <c r="C85" s="4">
        <f>C84+C83+C82+C81</f>
        <v>120</v>
      </c>
    </row>
    <row r="86" spans="1:3" s="8" customFormat="1" ht="40.5" customHeight="1" x14ac:dyDescent="0.2">
      <c r="A86" s="27" t="s">
        <v>84</v>
      </c>
      <c r="B86" s="27"/>
      <c r="C86" s="27"/>
    </row>
    <row r="87" spans="1:3" s="8" customFormat="1" ht="18" customHeight="1" x14ac:dyDescent="0.2">
      <c r="A87" s="6" t="s">
        <v>52</v>
      </c>
      <c r="B87" s="7"/>
      <c r="C87" s="7"/>
    </row>
    <row r="88" spans="1:3" s="8" customFormat="1" ht="28.5" customHeight="1" x14ac:dyDescent="0.2">
      <c r="A88" s="11" t="s">
        <v>70</v>
      </c>
      <c r="B88" s="7">
        <v>1</v>
      </c>
      <c r="C88" s="7">
        <v>30</v>
      </c>
    </row>
    <row r="89" spans="1:3" s="8" customFormat="1" ht="45" customHeight="1" x14ac:dyDescent="0.2">
      <c r="A89" s="11" t="s">
        <v>71</v>
      </c>
      <c r="B89" s="7">
        <v>1</v>
      </c>
      <c r="C89" s="7">
        <v>30</v>
      </c>
    </row>
    <row r="90" spans="1:3" s="8" customFormat="1" ht="26.25" customHeight="1" x14ac:dyDescent="0.2">
      <c r="A90" s="11" t="s">
        <v>72</v>
      </c>
      <c r="B90" s="7">
        <v>1</v>
      </c>
      <c r="C90" s="7">
        <v>30</v>
      </c>
    </row>
    <row r="91" spans="1:3" s="8" customFormat="1" ht="40.5" customHeight="1" x14ac:dyDescent="0.2">
      <c r="A91" s="11" t="s">
        <v>35</v>
      </c>
      <c r="B91" s="7">
        <v>1</v>
      </c>
      <c r="C91" s="7">
        <v>30</v>
      </c>
    </row>
    <row r="92" spans="1:3" s="21" customFormat="1" ht="19.5" customHeight="1" x14ac:dyDescent="0.2">
      <c r="A92" s="12" t="s">
        <v>3</v>
      </c>
      <c r="B92" s="4">
        <f>B91+B90+B89+B88</f>
        <v>4</v>
      </c>
      <c r="C92" s="4">
        <f>C91+C90+C89+C88</f>
        <v>120</v>
      </c>
    </row>
    <row r="93" spans="1:3" s="21" customFormat="1" ht="19.5" customHeight="1" x14ac:dyDescent="0.2">
      <c r="A93" s="19"/>
      <c r="B93" s="20"/>
      <c r="C93" s="20"/>
    </row>
    <row r="94" spans="1:3" s="21" customFormat="1" ht="19.5" customHeight="1" x14ac:dyDescent="0.2">
      <c r="A94" s="19"/>
      <c r="B94" s="20"/>
      <c r="C94" s="20"/>
    </row>
    <row r="95" spans="1:3" s="8" customFormat="1" ht="42" customHeight="1" x14ac:dyDescent="0.2">
      <c r="A95" s="27" t="s">
        <v>85</v>
      </c>
      <c r="B95" s="27"/>
      <c r="C95" s="27"/>
    </row>
    <row r="96" spans="1:3" s="8" customFormat="1" ht="21" customHeight="1" x14ac:dyDescent="0.2">
      <c r="A96" s="6" t="s">
        <v>53</v>
      </c>
      <c r="B96" s="7"/>
      <c r="C96" s="7"/>
    </row>
    <row r="97" spans="1:11" s="8" customFormat="1" ht="32.25" customHeight="1" x14ac:dyDescent="0.2">
      <c r="A97" s="11" t="s">
        <v>64</v>
      </c>
      <c r="B97" s="7">
        <v>1</v>
      </c>
      <c r="C97" s="7">
        <v>30</v>
      </c>
    </row>
    <row r="98" spans="1:11" s="8" customFormat="1" ht="33" customHeight="1" x14ac:dyDescent="0.2">
      <c r="A98" s="11" t="s">
        <v>36</v>
      </c>
      <c r="B98" s="7">
        <v>0.5</v>
      </c>
      <c r="C98" s="7">
        <v>15</v>
      </c>
    </row>
    <row r="99" spans="1:11" s="8" customFormat="1" ht="30.75" customHeight="1" x14ac:dyDescent="0.2">
      <c r="A99" s="11" t="s">
        <v>65</v>
      </c>
      <c r="B99" s="7">
        <v>0.5</v>
      </c>
      <c r="C99" s="7">
        <v>15</v>
      </c>
    </row>
    <row r="100" spans="1:11" s="8" customFormat="1" ht="21" customHeight="1" x14ac:dyDescent="0.2">
      <c r="A100" s="12" t="s">
        <v>3</v>
      </c>
      <c r="B100" s="4">
        <f>B99+B98+B97</f>
        <v>2</v>
      </c>
      <c r="C100" s="4">
        <f>C99+C98+C97</f>
        <v>60</v>
      </c>
    </row>
    <row r="101" spans="1:11" s="8" customFormat="1" ht="39" customHeight="1" x14ac:dyDescent="0.2">
      <c r="A101" s="27" t="s">
        <v>86</v>
      </c>
      <c r="B101" s="27"/>
      <c r="C101" s="27"/>
    </row>
    <row r="102" spans="1:11" s="8" customFormat="1" ht="20.25" customHeight="1" x14ac:dyDescent="0.2">
      <c r="A102" s="6" t="s">
        <v>53</v>
      </c>
      <c r="B102" s="7"/>
      <c r="C102" s="7"/>
    </row>
    <row r="103" spans="1:11" s="8" customFormat="1" ht="30" customHeight="1" x14ac:dyDescent="0.2">
      <c r="A103" s="11" t="s">
        <v>66</v>
      </c>
      <c r="B103" s="7">
        <v>0.5</v>
      </c>
      <c r="C103" s="7">
        <v>15</v>
      </c>
    </row>
    <row r="104" spans="1:11" s="8" customFormat="1" ht="30" customHeight="1" x14ac:dyDescent="0.2">
      <c r="A104" s="11" t="s">
        <v>67</v>
      </c>
      <c r="B104" s="7">
        <v>0.5</v>
      </c>
      <c r="C104" s="7">
        <v>15</v>
      </c>
    </row>
    <row r="105" spans="1:11" s="8" customFormat="1" ht="31.5" customHeight="1" x14ac:dyDescent="0.2">
      <c r="A105" s="11" t="s">
        <v>68</v>
      </c>
      <c r="B105" s="7">
        <v>0.5</v>
      </c>
      <c r="C105" s="7">
        <v>15</v>
      </c>
      <c r="K105" s="24"/>
    </row>
    <row r="106" spans="1:11" s="8" customFormat="1" ht="31.5" customHeight="1" x14ac:dyDescent="0.2">
      <c r="A106" s="11" t="s">
        <v>69</v>
      </c>
      <c r="B106" s="7">
        <v>0.5</v>
      </c>
      <c r="C106" s="7">
        <v>15</v>
      </c>
    </row>
    <row r="107" spans="1:11" s="8" customFormat="1" ht="15.95" customHeight="1" x14ac:dyDescent="0.2">
      <c r="A107" s="12" t="s">
        <v>3</v>
      </c>
      <c r="B107" s="4">
        <f>B106+B105+B104+B103</f>
        <v>2</v>
      </c>
      <c r="C107" s="4">
        <f>C106+C105+C104+C103</f>
        <v>60</v>
      </c>
    </row>
    <row r="108" spans="1:11" s="8" customFormat="1" ht="24.75" customHeight="1" x14ac:dyDescent="0.2">
      <c r="A108" s="29" t="s">
        <v>87</v>
      </c>
      <c r="B108" s="5">
        <f>B107+B100+B92+B85+B78+B70+B63+B54+B44+B32+B20+B14</f>
        <v>44</v>
      </c>
      <c r="C108" s="5">
        <f>C107+C100+C92+C85+C78+C70+C63+C54+C44+C32+C20+C14</f>
        <v>1320</v>
      </c>
    </row>
  </sheetData>
  <mergeCells count="16">
    <mergeCell ref="A101:C101"/>
    <mergeCell ref="A45:C45"/>
    <mergeCell ref="A55:C55"/>
    <mergeCell ref="A64:C64"/>
    <mergeCell ref="A1:C1"/>
    <mergeCell ref="A36:C36"/>
    <mergeCell ref="A86:C86"/>
    <mergeCell ref="A95:C95"/>
    <mergeCell ref="A72:C72"/>
    <mergeCell ref="A79:C79"/>
    <mergeCell ref="A3:A4"/>
    <mergeCell ref="B3:C3"/>
    <mergeCell ref="A5:C5"/>
    <mergeCell ref="A15:C15"/>
    <mergeCell ref="A21:C21"/>
    <mergeCell ref="A2:C2"/>
  </mergeCells>
  <phoneticPr fontId="1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Company>Starostwo Powiatowe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marta.sakowska</dc:creator>
  <cp:lastModifiedBy>Marta Sakowska</cp:lastModifiedBy>
  <cp:lastPrinted>2025-02-04T12:41:07Z</cp:lastPrinted>
  <dcterms:created xsi:type="dcterms:W3CDTF">2010-01-06T12:12:42Z</dcterms:created>
  <dcterms:modified xsi:type="dcterms:W3CDTF">2025-02-04T13:12:39Z</dcterms:modified>
</cp:coreProperties>
</file>